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I25" i="1"/>
  <c r="I38" i="1" s="1"/>
  <c r="I63" i="1" s="1"/>
  <c r="E24" i="1"/>
  <c r="E41" i="1" s="1"/>
  <c r="D24" i="1"/>
  <c r="D41" i="1" s="1"/>
  <c r="J38" i="1" l="1"/>
  <c r="J63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<sst xmlns="http://schemas.openxmlformats.org/spreadsheetml/2006/main" count="68" uniqueCount="66">
  <si>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</si>
  <si>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Marzo del 2017 y   Diciembre 2016</t>
  </si>
  <si>
    <t>(Pesos)</t>
  </si>
  <si>
    <t>Ente Público:</t>
  </si>
  <si>
    <t>UNIVERSIDAD POLITECNICA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</si>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</sst>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1" fontId="3" fillId="3" borderId="0" xfId="0" applyNumberFormat="1" applyFont="1" applyFill="1" applyBorder="1" applyAlignment="1">
      <alignment vertical="top"/>
    </xf>
    <xf numFmtId="1" fontId="4" fillId="3" borderId="0" xfId="0" applyNumberFormat="1" applyFont="1" applyFill="1" applyBorder="1" applyAlignment="1">
      <alignment vertical="top"/>
    </xf>
    <xf numFmtId="3" fontId="2" fillId="0" borderId="0" xfId="0" applyNumberFormat="1" applyFont="1"/>
    <xf numFmtId="4" fontId="3" fillId="3" borderId="0" xfId="1" applyNumberFormat="1" applyFont="1" applyFill="1" applyBorder="1" applyAlignment="1">
      <alignment vertical="top"/>
    </xf>
    <xf numFmtId="4" fontId="3" fillId="3" borderId="0" xfId="0" applyNumberFormat="1" applyFont="1" applyFill="1" applyBorder="1" applyAlignment="1" applyProtection="1">
      <alignment vertical="top"/>
    </xf>
    <xf numFmtId="4" fontId="4" fillId="3" borderId="0" xfId="1" applyNumberFormat="1" applyFont="1" applyFill="1" applyBorder="1" applyAlignment="1">
      <alignment vertical="top"/>
    </xf>
    <xf numFmtId="4" fontId="4" fillId="3" borderId="0" xfId="0" applyNumberFormat="1" applyFont="1" applyFill="1" applyBorder="1" applyAlignment="1">
      <alignment vertical="top"/>
    </xf>
    <xf numFmtId="4" fontId="8" fillId="3" borderId="0" xfId="1" applyNumberFormat="1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80" zoomScaleNormal="80" workbookViewId="0">
      <selection activeCell="J59" sqref="J59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2017</v>
      </c>
      <c r="J9" s="26">
        <v>2016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66"/>
      <c r="J12" s="6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66"/>
      <c r="J13" s="66"/>
      <c r="K13" s="30"/>
    </row>
    <row r="14" spans="1:12" x14ac:dyDescent="0.2">
      <c r="A14" s="31"/>
      <c r="B14" s="39" t="s">
        <v>9</v>
      </c>
      <c r="C14" s="39"/>
      <c r="D14" s="38"/>
      <c r="E14" s="38"/>
      <c r="G14" s="39" t="s">
        <v>10</v>
      </c>
      <c r="H14" s="39"/>
      <c r="I14" s="67"/>
      <c r="J14" s="67"/>
      <c r="K14" s="30"/>
    </row>
    <row r="15" spans="1:12" ht="5.0999999999999996" customHeight="1" x14ac:dyDescent="0.2">
      <c r="A15" s="31"/>
      <c r="B15" s="40"/>
      <c r="C15" s="41"/>
      <c r="D15" s="38"/>
      <c r="E15" s="38"/>
      <c r="G15" s="40"/>
      <c r="H15" s="41"/>
      <c r="I15" s="38"/>
      <c r="J15" s="38"/>
      <c r="K15" s="30"/>
    </row>
    <row r="16" spans="1:12" x14ac:dyDescent="0.2">
      <c r="A16" s="31"/>
      <c r="B16" s="42" t="s">
        <v>11</v>
      </c>
      <c r="C16" s="42"/>
      <c r="D16" s="68">
        <v>5446272.0800000001</v>
      </c>
      <c r="E16" s="68">
        <v>9084278.6400000006</v>
      </c>
      <c r="G16" s="42" t="s">
        <v>12</v>
      </c>
      <c r="H16" s="42"/>
      <c r="I16" s="43">
        <v>-5014951.1100000003</v>
      </c>
      <c r="J16" s="43">
        <v>-10497088.18</v>
      </c>
      <c r="K16" s="30"/>
    </row>
    <row r="17" spans="1:11" s="5" customFormat="1" x14ac:dyDescent="0.2">
      <c r="A17" s="31"/>
      <c r="B17" s="42" t="s">
        <v>13</v>
      </c>
      <c r="C17" s="42"/>
      <c r="D17" s="68">
        <v>51942.87</v>
      </c>
      <c r="E17" s="68">
        <v>214649.38</v>
      </c>
      <c r="F17" s="35"/>
      <c r="G17" s="42" t="s">
        <v>14</v>
      </c>
      <c r="H17" s="42"/>
      <c r="I17" s="44">
        <v>0</v>
      </c>
      <c r="J17" s="44">
        <v>0</v>
      </c>
      <c r="K17" s="30"/>
    </row>
    <row r="18" spans="1:11" s="5" customFormat="1" x14ac:dyDescent="0.2">
      <c r="A18" s="31"/>
      <c r="B18" s="42" t="s">
        <v>15</v>
      </c>
      <c r="C18" s="42"/>
      <c r="D18" s="68">
        <v>142089.1</v>
      </c>
      <c r="E18" s="68">
        <v>913622.34</v>
      </c>
      <c r="F18" s="35"/>
      <c r="G18" s="42" t="s">
        <v>16</v>
      </c>
      <c r="H18" s="42"/>
      <c r="I18" s="44">
        <v>0</v>
      </c>
      <c r="J18" s="44">
        <v>0</v>
      </c>
      <c r="K18" s="30"/>
    </row>
    <row r="19" spans="1:11" s="5" customFormat="1" x14ac:dyDescent="0.2">
      <c r="A19" s="31"/>
      <c r="B19" s="42" t="s">
        <v>17</v>
      </c>
      <c r="C19" s="42"/>
      <c r="D19" s="44">
        <v>0</v>
      </c>
      <c r="E19" s="44">
        <v>0</v>
      </c>
      <c r="F19" s="35"/>
      <c r="G19" s="42" t="s">
        <v>18</v>
      </c>
      <c r="H19" s="42"/>
      <c r="I19" s="44">
        <v>0</v>
      </c>
      <c r="J19" s="44">
        <v>0</v>
      </c>
      <c r="K19" s="30"/>
    </row>
    <row r="20" spans="1:11" s="5" customFormat="1" x14ac:dyDescent="0.2">
      <c r="A20" s="31"/>
      <c r="B20" s="42" t="s">
        <v>19</v>
      </c>
      <c r="C20" s="42"/>
      <c r="D20" s="44">
        <v>0</v>
      </c>
      <c r="E20" s="44">
        <v>0</v>
      </c>
      <c r="F20" s="35"/>
      <c r="G20" s="42" t="s">
        <v>20</v>
      </c>
      <c r="H20" s="42"/>
      <c r="I20" s="44">
        <v>0</v>
      </c>
      <c r="J20" s="44">
        <v>0</v>
      </c>
      <c r="K20" s="30"/>
    </row>
    <row r="21" spans="1:11" s="5" customFormat="1" x14ac:dyDescent="0.2">
      <c r="A21" s="31"/>
      <c r="B21" s="42" t="s">
        <v>21</v>
      </c>
      <c r="C21" s="42"/>
      <c r="D21" s="44">
        <v>0</v>
      </c>
      <c r="E21" s="44">
        <v>0</v>
      </c>
      <c r="F21" s="35"/>
      <c r="G21" s="45" t="s">
        <v>22</v>
      </c>
      <c r="H21" s="45"/>
      <c r="I21" s="44">
        <v>0</v>
      </c>
      <c r="J21" s="44">
        <v>0</v>
      </c>
      <c r="K21" s="30"/>
    </row>
    <row r="22" spans="1:11" s="5" customFormat="1" x14ac:dyDescent="0.2">
      <c r="A22" s="31"/>
      <c r="B22" s="42" t="s">
        <v>23</v>
      </c>
      <c r="C22" s="42"/>
      <c r="D22" s="68">
        <v>1600</v>
      </c>
      <c r="E22" s="68">
        <v>1600</v>
      </c>
      <c r="F22" s="35"/>
      <c r="G22" s="42" t="s">
        <v>24</v>
      </c>
      <c r="H22" s="42"/>
      <c r="I22" s="44">
        <v>0</v>
      </c>
      <c r="J22" s="44">
        <v>0</v>
      </c>
      <c r="K22" s="30"/>
    </row>
    <row r="23" spans="1:11" s="5" customFormat="1" x14ac:dyDescent="0.2">
      <c r="A23" s="31"/>
      <c r="B23" s="46"/>
      <c r="C23" s="47"/>
      <c r="D23" s="48"/>
      <c r="E23" s="48"/>
      <c r="F23" s="35"/>
      <c r="G23" s="42" t="s">
        <v>25</v>
      </c>
      <c r="H23" s="42"/>
      <c r="I23" s="44">
        <v>0</v>
      </c>
      <c r="J23" s="44">
        <v>0</v>
      </c>
      <c r="K23" s="30"/>
    </row>
    <row r="24" spans="1:11" s="5" customFormat="1" x14ac:dyDescent="0.2">
      <c r="A24" s="49"/>
      <c r="B24" s="39" t="s">
        <v>26</v>
      </c>
      <c r="C24" s="39"/>
      <c r="D24" s="50">
        <f>SUM(D16:D22)</f>
        <v>5641904.0499999998</v>
      </c>
      <c r="E24" s="50">
        <f>SUM(E16:E22)</f>
        <v>10214150.360000001</v>
      </c>
      <c r="F24" s="51"/>
      <c r="G24" s="37"/>
      <c r="H24" s="36"/>
      <c r="I24" s="69"/>
      <c r="J24" s="69"/>
      <c r="K24" s="30"/>
    </row>
    <row r="25" spans="1:11" s="5" customFormat="1" x14ac:dyDescent="0.2">
      <c r="A25" s="49"/>
      <c r="B25" s="37"/>
      <c r="C25" s="53"/>
      <c r="D25" s="52"/>
      <c r="E25" s="52"/>
      <c r="F25" s="51"/>
      <c r="G25" s="39" t="s">
        <v>27</v>
      </c>
      <c r="H25" s="39"/>
      <c r="I25" s="70">
        <f>SUM(I16:I23)</f>
        <v>-5014951.1100000003</v>
      </c>
      <c r="J25" s="70">
        <f>SUM(J16:J23)</f>
        <v>-10497088.18</v>
      </c>
      <c r="K25" s="30"/>
    </row>
    <row r="26" spans="1:11" s="5" customFormat="1" x14ac:dyDescent="0.2">
      <c r="A26" s="31"/>
      <c r="B26" s="46"/>
      <c r="C26" s="46"/>
      <c r="D26" s="48"/>
      <c r="E26" s="48"/>
      <c r="F26" s="35"/>
      <c r="G26" s="54"/>
      <c r="H26" s="47"/>
      <c r="I26" s="71"/>
      <c r="J26" s="71"/>
      <c r="K26" s="30"/>
    </row>
    <row r="27" spans="1:11" s="5" customFormat="1" x14ac:dyDescent="0.2">
      <c r="A27" s="31"/>
      <c r="B27" s="39" t="s">
        <v>28</v>
      </c>
      <c r="C27" s="39"/>
      <c r="D27" s="38"/>
      <c r="E27" s="38"/>
      <c r="F27" s="35"/>
      <c r="G27" s="39" t="s">
        <v>29</v>
      </c>
      <c r="H27" s="39"/>
      <c r="I27" s="72"/>
      <c r="J27" s="72"/>
      <c r="K27" s="30"/>
    </row>
    <row r="28" spans="1:11" s="5" customFormat="1" x14ac:dyDescent="0.2">
      <c r="A28" s="31"/>
      <c r="B28" s="46"/>
      <c r="C28" s="46"/>
      <c r="D28" s="48"/>
      <c r="E28" s="48"/>
      <c r="F28" s="35"/>
      <c r="G28" s="46"/>
      <c r="H28" s="47"/>
      <c r="I28" s="71"/>
      <c r="J28" s="71"/>
      <c r="K28" s="30"/>
    </row>
    <row r="29" spans="1:11" s="5" customFormat="1" x14ac:dyDescent="0.2">
      <c r="A29" s="31"/>
      <c r="B29" s="42" t="s">
        <v>30</v>
      </c>
      <c r="C29" s="42"/>
      <c r="D29" s="44">
        <v>0</v>
      </c>
      <c r="E29" s="44">
        <v>0</v>
      </c>
      <c r="F29" s="35"/>
      <c r="G29" s="42" t="s">
        <v>31</v>
      </c>
      <c r="H29" s="42"/>
      <c r="I29" s="44">
        <v>0</v>
      </c>
      <c r="J29" s="44">
        <v>0</v>
      </c>
      <c r="K29" s="30"/>
    </row>
    <row r="30" spans="1:11" s="5" customFormat="1" x14ac:dyDescent="0.2">
      <c r="A30" s="31"/>
      <c r="B30" s="42" t="s">
        <v>32</v>
      </c>
      <c r="C30" s="42"/>
      <c r="D30" s="44">
        <v>0</v>
      </c>
      <c r="E30" s="44">
        <v>0</v>
      </c>
      <c r="F30" s="35"/>
      <c r="G30" s="42" t="s">
        <v>33</v>
      </c>
      <c r="H30" s="42"/>
      <c r="I30" s="44">
        <v>0</v>
      </c>
      <c r="J30" s="44">
        <v>0</v>
      </c>
      <c r="K30" s="30"/>
    </row>
    <row r="31" spans="1:11" s="5" customFormat="1" x14ac:dyDescent="0.2">
      <c r="A31" s="31"/>
      <c r="B31" s="42" t="s">
        <v>34</v>
      </c>
      <c r="C31" s="42"/>
      <c r="D31" s="68">
        <v>104124575.92</v>
      </c>
      <c r="E31" s="68">
        <v>103421582.08</v>
      </c>
      <c r="F31" s="35"/>
      <c r="G31" s="42" t="s">
        <v>35</v>
      </c>
      <c r="H31" s="42"/>
      <c r="I31" s="44">
        <v>0</v>
      </c>
      <c r="J31" s="44">
        <v>0</v>
      </c>
      <c r="K31" s="30"/>
    </row>
    <row r="32" spans="1:11" s="5" customFormat="1" x14ac:dyDescent="0.2">
      <c r="A32" s="31"/>
      <c r="B32" s="42" t="s">
        <v>36</v>
      </c>
      <c r="C32" s="42"/>
      <c r="D32" s="68">
        <v>39144874.57</v>
      </c>
      <c r="E32" s="68">
        <v>38165713.310000002</v>
      </c>
      <c r="F32" s="35"/>
      <c r="G32" s="42" t="s">
        <v>37</v>
      </c>
      <c r="H32" s="42"/>
      <c r="I32" s="44">
        <v>0</v>
      </c>
      <c r="J32" s="44">
        <v>0</v>
      </c>
      <c r="K32" s="30"/>
    </row>
    <row r="33" spans="1:11" s="5" customFormat="1" x14ac:dyDescent="0.2">
      <c r="A33" s="31"/>
      <c r="B33" s="42" t="s">
        <v>38</v>
      </c>
      <c r="C33" s="42"/>
      <c r="D33" s="68">
        <v>88673.43</v>
      </c>
      <c r="E33" s="68">
        <v>88673.43</v>
      </c>
      <c r="F33" s="35"/>
      <c r="G33" s="45" t="s">
        <v>39</v>
      </c>
      <c r="H33" s="45"/>
      <c r="I33" s="44">
        <v>0</v>
      </c>
      <c r="J33" s="44">
        <v>0</v>
      </c>
      <c r="K33" s="30"/>
    </row>
    <row r="34" spans="1:11" s="5" customFormat="1" x14ac:dyDescent="0.2">
      <c r="A34" s="31"/>
      <c r="B34" s="42" t="s">
        <v>40</v>
      </c>
      <c r="C34" s="42"/>
      <c r="D34" s="68">
        <v>-26365353.199999999</v>
      </c>
      <c r="E34" s="68">
        <v>-26365353.199999999</v>
      </c>
      <c r="F34" s="35"/>
      <c r="G34" s="42" t="s">
        <v>41</v>
      </c>
      <c r="H34" s="42"/>
      <c r="I34" s="44">
        <v>0</v>
      </c>
      <c r="J34" s="44">
        <v>0</v>
      </c>
      <c r="K34" s="30"/>
    </row>
    <row r="35" spans="1:11" s="5" customFormat="1" x14ac:dyDescent="0.2">
      <c r="A35" s="31"/>
      <c r="B35" s="42" t="s">
        <v>42</v>
      </c>
      <c r="C35" s="42"/>
      <c r="D35" s="44">
        <v>0</v>
      </c>
      <c r="E35" s="44">
        <v>0</v>
      </c>
      <c r="F35" s="35"/>
      <c r="G35" s="46"/>
      <c r="H35" s="47"/>
      <c r="I35" s="44"/>
      <c r="J35" s="44"/>
      <c r="K35" s="30"/>
    </row>
    <row r="36" spans="1:11" s="5" customFormat="1" x14ac:dyDescent="0.2">
      <c r="A36" s="31"/>
      <c r="B36" s="42" t="s">
        <v>43</v>
      </c>
      <c r="C36" s="42"/>
      <c r="D36" s="44">
        <v>0</v>
      </c>
      <c r="E36" s="44">
        <v>0</v>
      </c>
      <c r="F36" s="35"/>
      <c r="G36" s="39" t="s">
        <v>44</v>
      </c>
      <c r="H36" s="39"/>
      <c r="I36" s="70">
        <f>SUM(I29:I34)</f>
        <v>0</v>
      </c>
      <c r="J36" s="70">
        <f>SUM(J29:J34)</f>
        <v>0</v>
      </c>
      <c r="K36" s="30"/>
    </row>
    <row r="37" spans="1:11" s="5" customFormat="1" x14ac:dyDescent="0.2">
      <c r="A37" s="31"/>
      <c r="B37" s="42" t="s">
        <v>45</v>
      </c>
      <c r="C37" s="42"/>
      <c r="D37" s="44">
        <v>0</v>
      </c>
      <c r="E37" s="44">
        <v>0</v>
      </c>
      <c r="F37" s="35"/>
      <c r="G37" s="37"/>
      <c r="H37" s="53"/>
      <c r="I37" s="69"/>
      <c r="J37" s="69"/>
      <c r="K37" s="30"/>
    </row>
    <row r="38" spans="1:11" s="5" customFormat="1" x14ac:dyDescent="0.2">
      <c r="A38" s="31"/>
      <c r="B38" s="46"/>
      <c r="C38" s="47"/>
      <c r="D38" s="48"/>
      <c r="E38" s="48"/>
      <c r="F38" s="35"/>
      <c r="G38" s="39" t="s">
        <v>46</v>
      </c>
      <c r="H38" s="39"/>
      <c r="I38" s="70">
        <f>I25+I36</f>
        <v>-5014951.1100000003</v>
      </c>
      <c r="J38" s="70">
        <f>J25+J36</f>
        <v>-10497088.18</v>
      </c>
      <c r="K38" s="30"/>
    </row>
    <row r="39" spans="1:11" s="5" customFormat="1" x14ac:dyDescent="0.2">
      <c r="A39" s="49"/>
      <c r="B39" s="39" t="s">
        <v>47</v>
      </c>
      <c r="C39" s="39"/>
      <c r="D39" s="50">
        <f>SUM(D29:D37)</f>
        <v>116992770.72000001</v>
      </c>
      <c r="E39" s="50">
        <f>SUM(E29:E37)</f>
        <v>115310615.61999999</v>
      </c>
      <c r="F39" s="51"/>
      <c r="G39" s="37"/>
      <c r="H39" s="55"/>
      <c r="I39" s="69"/>
      <c r="J39" s="69"/>
      <c r="K39" s="30"/>
    </row>
    <row r="40" spans="1:11" s="5" customFormat="1" x14ac:dyDescent="0.2">
      <c r="A40" s="31"/>
      <c r="B40" s="46"/>
      <c r="C40" s="37"/>
      <c r="D40" s="48"/>
      <c r="E40" s="48"/>
      <c r="F40" s="35"/>
      <c r="G40" s="32" t="s">
        <v>48</v>
      </c>
      <c r="H40" s="32"/>
      <c r="I40" s="71"/>
      <c r="J40" s="71"/>
      <c r="K40" s="30"/>
    </row>
    <row r="41" spans="1:11" s="5" customFormat="1" x14ac:dyDescent="0.2">
      <c r="A41" s="31"/>
      <c r="B41" s="39" t="s">
        <v>49</v>
      </c>
      <c r="C41" s="39"/>
      <c r="D41" s="50">
        <f>D24+D39</f>
        <v>122634674.77000001</v>
      </c>
      <c r="E41" s="50">
        <f>E24+E39</f>
        <v>125524765.97999999</v>
      </c>
      <c r="F41" s="35"/>
      <c r="G41" s="37"/>
      <c r="H41" s="55"/>
      <c r="I41" s="71"/>
      <c r="J41" s="71"/>
      <c r="K41" s="30"/>
    </row>
    <row r="42" spans="1:11" s="5" customFormat="1" x14ac:dyDescent="0.2">
      <c r="A42" s="31"/>
      <c r="B42" s="46"/>
      <c r="C42" s="46"/>
      <c r="D42" s="48"/>
      <c r="E42" s="48"/>
      <c r="F42" s="35"/>
      <c r="G42" s="39" t="s">
        <v>50</v>
      </c>
      <c r="H42" s="39"/>
      <c r="I42" s="70">
        <f>SUM(I44:I46)</f>
        <v>-129802452.31</v>
      </c>
      <c r="J42" s="70">
        <f>SUM(J44:J46)</f>
        <v>-127936466.83000001</v>
      </c>
      <c r="K42" s="30"/>
    </row>
    <row r="43" spans="1:11" s="5" customFormat="1" x14ac:dyDescent="0.2">
      <c r="A43" s="31"/>
      <c r="B43" s="46"/>
      <c r="C43" s="46"/>
      <c r="D43" s="48"/>
      <c r="E43" s="48"/>
      <c r="F43" s="35"/>
      <c r="G43" s="46"/>
      <c r="H43" s="34"/>
      <c r="I43" s="71"/>
      <c r="J43" s="71"/>
      <c r="K43" s="30"/>
    </row>
    <row r="44" spans="1:11" s="5" customFormat="1" x14ac:dyDescent="0.2">
      <c r="A44" s="31"/>
      <c r="B44" s="46"/>
      <c r="C44" s="46"/>
      <c r="D44" s="48"/>
      <c r="E44" s="48"/>
      <c r="F44" s="35"/>
      <c r="G44" s="42" t="s">
        <v>51</v>
      </c>
      <c r="H44" s="42"/>
      <c r="I44" s="43">
        <v>-129665287.88</v>
      </c>
      <c r="J44" s="43">
        <v>-127799302.40000001</v>
      </c>
      <c r="K44" s="30"/>
    </row>
    <row r="45" spans="1:11" s="5" customFormat="1" x14ac:dyDescent="0.2">
      <c r="A45" s="31"/>
      <c r="B45" s="46"/>
      <c r="C45" s="56"/>
      <c r="D45" s="56"/>
      <c r="E45" s="48"/>
      <c r="F45" s="35"/>
      <c r="G45" s="42" t="s">
        <v>52</v>
      </c>
      <c r="H45" s="42"/>
      <c r="I45" s="43">
        <v>-137164.43</v>
      </c>
      <c r="J45" s="43">
        <v>-137164.43</v>
      </c>
      <c r="K45" s="30"/>
    </row>
    <row r="46" spans="1:11" s="5" customFormat="1" x14ac:dyDescent="0.2">
      <c r="A46" s="31"/>
      <c r="B46" s="46"/>
      <c r="C46" s="56"/>
      <c r="D46" s="56"/>
      <c r="E46" s="48"/>
      <c r="F46" s="35"/>
      <c r="G46" s="42" t="s">
        <v>53</v>
      </c>
      <c r="H46" s="42"/>
      <c r="I46" s="44">
        <v>0</v>
      </c>
      <c r="J46" s="44">
        <v>0</v>
      </c>
      <c r="K46" s="30"/>
    </row>
    <row r="47" spans="1:11" s="5" customFormat="1" x14ac:dyDescent="0.2">
      <c r="A47" s="31"/>
      <c r="B47" s="46"/>
      <c r="C47" s="56"/>
      <c r="D47" s="56"/>
      <c r="E47" s="48"/>
      <c r="F47" s="35"/>
      <c r="G47" s="46"/>
      <c r="H47" s="34"/>
      <c r="I47" s="71"/>
      <c r="J47" s="71"/>
      <c r="K47" s="30"/>
    </row>
    <row r="48" spans="1:11" s="5" customFormat="1" x14ac:dyDescent="0.2">
      <c r="A48" s="31"/>
      <c r="B48" s="46"/>
      <c r="C48" s="56"/>
      <c r="D48" s="56"/>
      <c r="E48" s="48"/>
      <c r="F48" s="35"/>
      <c r="G48" s="39" t="s">
        <v>54</v>
      </c>
      <c r="H48" s="39"/>
      <c r="I48" s="70">
        <f>SUM(I50:I54)</f>
        <v>12182728.65</v>
      </c>
      <c r="J48" s="70">
        <f>SUM(J50:J54)</f>
        <v>12908789.029999999</v>
      </c>
      <c r="K48" s="30"/>
    </row>
    <row r="49" spans="1:11" s="5" customFormat="1" x14ac:dyDescent="0.2">
      <c r="A49" s="31"/>
      <c r="B49" s="46"/>
      <c r="C49" s="56"/>
      <c r="D49" s="56"/>
      <c r="E49" s="48"/>
      <c r="F49" s="35"/>
      <c r="G49" s="37"/>
      <c r="H49" s="34"/>
      <c r="I49" s="73"/>
      <c r="J49" s="73"/>
      <c r="K49" s="30"/>
    </row>
    <row r="50" spans="1:11" s="5" customFormat="1" x14ac:dyDescent="0.2">
      <c r="A50" s="31"/>
      <c r="B50" s="46"/>
      <c r="C50" s="56"/>
      <c r="D50" s="56"/>
      <c r="E50" s="48"/>
      <c r="F50" s="35"/>
      <c r="G50" s="42" t="s">
        <v>55</v>
      </c>
      <c r="H50" s="42"/>
      <c r="I50" s="43">
        <v>-1596372.88</v>
      </c>
      <c r="J50" s="43">
        <v>3022274.63</v>
      </c>
      <c r="K50" s="30"/>
    </row>
    <row r="51" spans="1:11" s="5" customFormat="1" x14ac:dyDescent="0.2">
      <c r="A51" s="31"/>
      <c r="B51" s="46"/>
      <c r="C51" s="56"/>
      <c r="D51" s="56"/>
      <c r="E51" s="48"/>
      <c r="F51" s="35"/>
      <c r="G51" s="42" t="s">
        <v>56</v>
      </c>
      <c r="H51" s="42"/>
      <c r="I51" s="43">
        <v>13779102.220000001</v>
      </c>
      <c r="J51" s="43">
        <v>9886515.0899999999</v>
      </c>
      <c r="K51" s="30"/>
    </row>
    <row r="52" spans="1:11" s="5" customFormat="1" x14ac:dyDescent="0.2">
      <c r="A52" s="31"/>
      <c r="B52" s="46"/>
      <c r="C52" s="56"/>
      <c r="D52" s="56"/>
      <c r="E52" s="48"/>
      <c r="F52" s="35"/>
      <c r="G52" s="42" t="s">
        <v>57</v>
      </c>
      <c r="H52" s="42"/>
      <c r="I52" s="44">
        <v>0</v>
      </c>
      <c r="J52" s="44">
        <v>0</v>
      </c>
      <c r="K52" s="30"/>
    </row>
    <row r="53" spans="1:11" s="5" customFormat="1" x14ac:dyDescent="0.2">
      <c r="A53" s="31"/>
      <c r="B53" s="46"/>
      <c r="C53" s="46"/>
      <c r="D53" s="48"/>
      <c r="E53" s="48"/>
      <c r="F53" s="35"/>
      <c r="G53" s="42" t="s">
        <v>58</v>
      </c>
      <c r="H53" s="42"/>
      <c r="I53" s="44">
        <v>0</v>
      </c>
      <c r="J53" s="44">
        <v>0</v>
      </c>
      <c r="K53" s="30"/>
    </row>
    <row r="54" spans="1:11" s="5" customFormat="1" x14ac:dyDescent="0.2">
      <c r="A54" s="31"/>
      <c r="B54" s="46"/>
      <c r="C54" s="46"/>
      <c r="D54" s="48"/>
      <c r="E54" s="48"/>
      <c r="F54" s="35"/>
      <c r="G54" s="42" t="s">
        <v>59</v>
      </c>
      <c r="H54" s="42"/>
      <c r="I54" s="43">
        <v>-0.69</v>
      </c>
      <c r="J54" s="43">
        <v>-0.69</v>
      </c>
      <c r="K54" s="30"/>
    </row>
    <row r="55" spans="1:11" s="5" customFormat="1" x14ac:dyDescent="0.2">
      <c r="A55" s="31"/>
      <c r="B55" s="46"/>
      <c r="C55" s="46"/>
      <c r="D55" s="48"/>
      <c r="E55" s="48"/>
      <c r="F55" s="35"/>
      <c r="G55" s="46"/>
      <c r="H55" s="34"/>
      <c r="I55" s="71"/>
      <c r="J55" s="71"/>
      <c r="K55" s="30"/>
    </row>
    <row r="56" spans="1:11" s="5" customFormat="1" x14ac:dyDescent="0.2">
      <c r="A56" s="31"/>
      <c r="B56" s="46"/>
      <c r="C56" s="46"/>
      <c r="D56" s="48"/>
      <c r="E56" s="48"/>
      <c r="F56" s="35"/>
      <c r="G56" s="39" t="s">
        <v>60</v>
      </c>
      <c r="H56" s="39"/>
      <c r="I56" s="70">
        <f>SUM(I58:I59)</f>
        <v>0</v>
      </c>
      <c r="J56" s="70">
        <f>SUM(J58:J59)</f>
        <v>0</v>
      </c>
      <c r="K56" s="30"/>
    </row>
    <row r="57" spans="1:11" s="5" customFormat="1" x14ac:dyDescent="0.2">
      <c r="A57" s="31"/>
      <c r="B57" s="46"/>
      <c r="C57" s="46"/>
      <c r="D57" s="48"/>
      <c r="E57" s="48"/>
      <c r="F57" s="35"/>
      <c r="G57" s="46"/>
      <c r="H57" s="34"/>
      <c r="I57" s="71"/>
      <c r="J57" s="71"/>
      <c r="K57" s="30"/>
    </row>
    <row r="58" spans="1:11" s="5" customFormat="1" x14ac:dyDescent="0.2">
      <c r="A58" s="31"/>
      <c r="B58" s="46"/>
      <c r="C58" s="46"/>
      <c r="D58" s="48"/>
      <c r="E58" s="48"/>
      <c r="F58" s="35"/>
      <c r="G58" s="42" t="s">
        <v>61</v>
      </c>
      <c r="H58" s="42"/>
      <c r="I58" s="44">
        <v>0</v>
      </c>
      <c r="J58" s="44">
        <v>0</v>
      </c>
      <c r="K58" s="30"/>
    </row>
    <row r="59" spans="1:11" s="5" customFormat="1" x14ac:dyDescent="0.2">
      <c r="A59" s="31"/>
      <c r="B59" s="46"/>
      <c r="C59" s="46"/>
      <c r="D59" s="48"/>
      <c r="E59" s="48"/>
      <c r="F59" s="35"/>
      <c r="G59" s="42" t="s">
        <v>62</v>
      </c>
      <c r="H59" s="42"/>
      <c r="I59" s="44">
        <v>0</v>
      </c>
      <c r="J59" s="44">
        <v>0</v>
      </c>
      <c r="K59" s="30"/>
    </row>
    <row r="60" spans="1:11" s="5" customFormat="1" x14ac:dyDescent="0.2">
      <c r="A60" s="31"/>
      <c r="B60" s="46"/>
      <c r="C60" s="46"/>
      <c r="D60" s="48"/>
      <c r="E60" s="48"/>
      <c r="F60" s="35"/>
      <c r="G60" s="46"/>
      <c r="H60" s="57"/>
      <c r="I60" s="71"/>
      <c r="J60" s="71"/>
      <c r="K60" s="30"/>
    </row>
    <row r="61" spans="1:11" s="5" customFormat="1" x14ac:dyDescent="0.2">
      <c r="A61" s="31"/>
      <c r="B61" s="46"/>
      <c r="C61" s="46"/>
      <c r="D61" s="48"/>
      <c r="E61" s="48"/>
      <c r="F61" s="35"/>
      <c r="G61" s="39" t="s">
        <v>63</v>
      </c>
      <c r="H61" s="39"/>
      <c r="I61" s="70">
        <f>I42+I48+I56</f>
        <v>-117619723.66</v>
      </c>
      <c r="J61" s="70">
        <f>J42+J48+J56</f>
        <v>-115027677.80000001</v>
      </c>
      <c r="K61" s="30"/>
    </row>
    <row r="62" spans="1:11" s="5" customFormat="1" x14ac:dyDescent="0.2">
      <c r="A62" s="31"/>
      <c r="B62" s="46"/>
      <c r="C62" s="46"/>
      <c r="D62" s="48"/>
      <c r="E62" s="48"/>
      <c r="F62" s="35"/>
      <c r="G62" s="46"/>
      <c r="H62" s="34"/>
      <c r="I62" s="71"/>
      <c r="J62" s="71"/>
      <c r="K62" s="30"/>
    </row>
    <row r="63" spans="1:11" s="5" customFormat="1" x14ac:dyDescent="0.2">
      <c r="A63" s="31"/>
      <c r="B63" s="46"/>
      <c r="C63" s="46"/>
      <c r="D63" s="48"/>
      <c r="E63" s="48"/>
      <c r="F63" s="35"/>
      <c r="G63" s="39" t="s">
        <v>64</v>
      </c>
      <c r="H63" s="39"/>
      <c r="I63" s="70">
        <f>I38+I61</f>
        <v>-122634674.77</v>
      </c>
      <c r="J63" s="70">
        <f>J38+J61</f>
        <v>-125524765.98000002</v>
      </c>
      <c r="K63" s="30"/>
    </row>
    <row r="64" spans="1:11" s="5" customFormat="1" x14ac:dyDescent="0.2">
      <c r="A64" s="58"/>
      <c r="B64" s="59"/>
      <c r="C64" s="59"/>
      <c r="D64" s="59"/>
      <c r="E64" s="59"/>
      <c r="F64" s="60"/>
      <c r="G64" s="59"/>
      <c r="H64" s="59"/>
      <c r="I64" s="59"/>
      <c r="J64" s="59"/>
      <c r="K64" s="61"/>
    </row>
    <row r="65" spans="2:12" x14ac:dyDescent="0.2">
      <c r="B65" s="34"/>
      <c r="C65" s="62"/>
      <c r="D65" s="63"/>
      <c r="E65" s="63"/>
      <c r="G65" s="64"/>
      <c r="H65" s="62"/>
      <c r="I65" s="63"/>
      <c r="J65" s="63"/>
      <c r="L65" s="5"/>
    </row>
    <row r="66" spans="2:12" x14ac:dyDescent="0.2">
      <c r="B66" s="34"/>
      <c r="C66" s="62"/>
      <c r="D66" s="63"/>
      <c r="E66" s="63"/>
      <c r="G66" s="64"/>
      <c r="H66" s="62"/>
      <c r="I66" s="63"/>
      <c r="J66" s="63"/>
      <c r="L66" s="5"/>
    </row>
    <row r="67" spans="2:12" x14ac:dyDescent="0.2">
      <c r="B67" s="34"/>
      <c r="C67" s="62"/>
      <c r="D67" s="63"/>
      <c r="E67" s="63"/>
      <c r="G67" s="64"/>
      <c r="H67" s="62"/>
      <c r="I67" s="63"/>
      <c r="J67" s="63"/>
      <c r="L67" s="5"/>
    </row>
    <row r="68" spans="2:12" x14ac:dyDescent="0.2">
      <c r="B68" s="65" t="s">
        <v>65</v>
      </c>
      <c r="C68" s="65"/>
      <c r="D68" s="65"/>
      <c r="E68" s="65"/>
      <c r="F68" s="65"/>
      <c r="G68" s="65"/>
      <c r="H68" s="65"/>
      <c r="I68" s="65"/>
      <c r="J68" s="65"/>
      <c r="L68" s="5"/>
    </row>
  </sheetData>
  <mergeCells count="68">
    <mergeCell ref="G63:H63"/>
    <mergeCell ref="B68:J68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31496062992125984" right="0.31496062992125984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2017-07-10T15:41:25Z</cp:lastPrinted>
  <dcterms:created xsi:type="dcterms:W3CDTF">2017-07-10T15:38:17Z</dcterms:created>
  <dcterms:modified xsi:type="dcterms:W3CDTF">2017-07-10T15:42:58Z</dcterms:modified>
</cp:coreProperties>
</file>